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910" windowHeight="5670"/>
  </bookViews>
  <sheets>
    <sheet name="Mężczyźni KPN 3z40" sheetId="1" r:id="rId1"/>
  </sheets>
  <calcPr calcId="125725"/>
</workbook>
</file>

<file path=xl/calcChain.xml><?xml version="1.0" encoding="utf-8"?>
<calcChain xmlns="http://schemas.openxmlformats.org/spreadsheetml/2006/main">
  <c r="R13" i="1"/>
  <c r="R14"/>
  <c r="R19"/>
  <c r="R17"/>
  <c r="R23"/>
  <c r="R6"/>
  <c r="R12"/>
  <c r="R4"/>
  <c r="R25"/>
  <c r="R22"/>
  <c r="R18"/>
  <c r="R7"/>
  <c r="R28"/>
  <c r="R10"/>
  <c r="R20"/>
  <c r="R24"/>
  <c r="R15"/>
  <c r="R16"/>
  <c r="R8"/>
  <c r="R27"/>
  <c r="R21"/>
  <c r="R9"/>
  <c r="R5"/>
  <c r="R11"/>
  <c r="R26"/>
  <c r="H5"/>
  <c r="M5"/>
  <c r="M8"/>
  <c r="M28"/>
  <c r="M27"/>
  <c r="M21"/>
  <c r="M7"/>
  <c r="M9"/>
  <c r="M20"/>
  <c r="M13"/>
  <c r="M11"/>
  <c r="M16"/>
  <c r="M18"/>
  <c r="M23"/>
  <c r="M14"/>
  <c r="M15"/>
  <c r="M25"/>
  <c r="M26"/>
  <c r="M6"/>
  <c r="M4"/>
  <c r="M12"/>
  <c r="M19"/>
  <c r="M17"/>
  <c r="M24"/>
  <c r="M10"/>
  <c r="M22"/>
  <c r="H8"/>
  <c r="H28"/>
  <c r="H27"/>
  <c r="H21"/>
  <c r="H7"/>
  <c r="H9"/>
  <c r="H20"/>
  <c r="H13"/>
  <c r="H11"/>
  <c r="H16"/>
  <c r="H18"/>
  <c r="H23"/>
  <c r="H14"/>
  <c r="H15"/>
  <c r="H25"/>
  <c r="H26"/>
  <c r="H6"/>
  <c r="H4"/>
  <c r="H12"/>
  <c r="H19"/>
  <c r="H17"/>
  <c r="H24"/>
  <c r="H10"/>
  <c r="H22"/>
  <c r="S11" l="1"/>
  <c r="S6"/>
  <c r="S28"/>
  <c r="S25"/>
  <c r="S13"/>
  <c r="S23"/>
  <c r="S7"/>
  <c r="S26"/>
  <c r="S24"/>
  <c r="S4"/>
  <c r="S18"/>
  <c r="S8"/>
  <c r="S17"/>
  <c r="S15"/>
  <c r="S21"/>
  <c r="S10"/>
  <c r="S12"/>
  <c r="S9"/>
  <c r="S22"/>
  <c r="S19"/>
  <c r="S14"/>
  <c r="S16"/>
  <c r="S27"/>
  <c r="S5"/>
  <c r="S20"/>
</calcChain>
</file>

<file path=xl/sharedStrings.xml><?xml version="1.0" encoding="utf-8"?>
<sst xmlns="http://schemas.openxmlformats.org/spreadsheetml/2006/main" count="69" uniqueCount="54">
  <si>
    <t>Lp.</t>
  </si>
  <si>
    <t>Nazwisko i Imię</t>
  </si>
  <si>
    <t>Klub</t>
  </si>
  <si>
    <t>Razem</t>
  </si>
  <si>
    <t>Stojąc</t>
  </si>
  <si>
    <t>Leżąc</t>
  </si>
  <si>
    <t>Klęcząc</t>
  </si>
  <si>
    <t>K1</t>
  </si>
  <si>
    <t>K 2</t>
  </si>
  <si>
    <t>K 3</t>
  </si>
  <si>
    <t>K 4</t>
  </si>
  <si>
    <t>L 1</t>
  </si>
  <si>
    <t>L2</t>
  </si>
  <si>
    <t>L3</t>
  </si>
  <si>
    <t>L4</t>
  </si>
  <si>
    <t>S 4</t>
  </si>
  <si>
    <t>S 3</t>
  </si>
  <si>
    <t>S 2</t>
  </si>
  <si>
    <t>S 1</t>
  </si>
  <si>
    <t>Kłos Grzegorz</t>
  </si>
  <si>
    <t>Łuczniczka Bydgoszcz</t>
  </si>
  <si>
    <t>Jagodziński Roman</t>
  </si>
  <si>
    <t>MORENA Iława</t>
  </si>
  <si>
    <t xml:space="preserve">Zarzecki Dariusz </t>
  </si>
  <si>
    <t>Maksymiuk David</t>
  </si>
  <si>
    <t>Kormoran Giżycko</t>
  </si>
  <si>
    <t xml:space="preserve">Kawka Ryszard </t>
  </si>
  <si>
    <t>Pionek Bielsko-Biała</t>
  </si>
  <si>
    <t xml:space="preserve">Olejarczyk Tomasz </t>
  </si>
  <si>
    <t xml:space="preserve">Załomski Jerzy </t>
  </si>
  <si>
    <t xml:space="preserve">Dudek Piotr </t>
  </si>
  <si>
    <t>Pionek Włocławek</t>
  </si>
  <si>
    <t xml:space="preserve">Dudziak Mariusz </t>
  </si>
  <si>
    <t xml:space="preserve">Choma Michał </t>
  </si>
  <si>
    <t>Podkarpacie Przemyśl</t>
  </si>
  <si>
    <t>Kielar Adam</t>
  </si>
  <si>
    <t xml:space="preserve">Konieczny Bogdan </t>
  </si>
  <si>
    <t xml:space="preserve">Matyka Łukasz </t>
  </si>
  <si>
    <t>Maraj Józef</t>
  </si>
  <si>
    <t>Paszyna Krzysztof</t>
  </si>
  <si>
    <t>Kowalski Tadeusz</t>
  </si>
  <si>
    <t>Sudety Kłodzko</t>
  </si>
  <si>
    <t>Barszczewski Eugeniusz</t>
  </si>
  <si>
    <t>WiM Olsztyn</t>
  </si>
  <si>
    <t>Kontrymowicz Mieczysław</t>
  </si>
  <si>
    <t>Miś Piotr</t>
  </si>
  <si>
    <t>Jaskólski Andrzej</t>
  </si>
  <si>
    <t>ZRYW Słupsk</t>
  </si>
  <si>
    <t>Nawrocki Robert</t>
  </si>
  <si>
    <t>Potasiński Zdzisław</t>
  </si>
  <si>
    <t>Ruszkiewicz Krzysztof</t>
  </si>
  <si>
    <t>Staszewski Piotr</t>
  </si>
  <si>
    <t>Pietrakiewicz Grzegorz</t>
  </si>
  <si>
    <t>Omega Łódź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</si>
</sst>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/>
    <xf numFmtId="164" fontId="6" fillId="4" borderId="1" xfId="0" applyNumberFormat="1" applyFont="1" applyFill="1" applyBorder="1"/>
    <xf numFmtId="165" fontId="6" fillId="4" borderId="4" xfId="0" applyNumberFormat="1" applyFont="1" applyFill="1" applyBorder="1"/>
    <xf numFmtId="0" fontId="6" fillId="4" borderId="1" xfId="0" applyNumberFormat="1" applyFont="1" applyFill="1" applyBorder="1"/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6" fillId="6" borderId="1" xfId="0" applyFont="1" applyFill="1" applyBorder="1"/>
    <xf numFmtId="164" fontId="6" fillId="6" borderId="1" xfId="0" applyNumberFormat="1" applyFont="1" applyFill="1" applyBorder="1"/>
    <xf numFmtId="165" fontId="6" fillId="6" borderId="4" xfId="0" applyNumberFormat="1" applyFont="1" applyFill="1" applyBorder="1"/>
    <xf numFmtId="0" fontId="5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3" fillId="3" borderId="6" xfId="0" applyFont="1" applyFill="1" applyBorder="1"/>
    <xf numFmtId="0" fontId="5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</cellXfs>
  <cellStyles count="1">
    <cellStyle name="Normalny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5" formatCode="#,##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"/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theme="4" tint="0.59999389629810485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S28" totalsRowShown="0" headerRowDxfId="22" dataDxfId="0" headerRowBorderDxfId="20" tableBorderDxfId="21" totalsRowBorderDxfId="19">
  <autoFilter ref="B3:S28"/>
  <sortState ref="B4:S28">
    <sortCondition descending="1" ref="S3:S28"/>
  </sortState>
  <tableColumns count="18">
    <tableColumn id="1" name="Nazwisko i Imię" dataDxfId="18"/>
    <tableColumn id="2" name="Klub" dataDxfId="17"/>
    <tableColumn id="3" name="K1" dataDxfId="16"/>
    <tableColumn id="4" name="K 2" dataDxfId="15"/>
    <tableColumn id="5" name="K 3" dataDxfId="14"/>
    <tableColumn id="6" name="K 4" dataDxfId="13"/>
    <tableColumn id="7" name="Klęcząc" dataDxfId="12">
      <calculatedColumnFormula>SUM(D4:G4)</calculatedColumnFormula>
    </tableColumn>
    <tableColumn id="8" name="L 1" dataDxfId="11"/>
    <tableColumn id="9" name="L2" dataDxfId="10"/>
    <tableColumn id="10" name="L3" dataDxfId="9"/>
    <tableColumn id="11" name="L4" dataDxfId="8"/>
    <tableColumn id="12" name="Leżąc" dataDxfId="7">
      <calculatedColumnFormula>SUM(I4:L4)</calculatedColumnFormula>
    </tableColumn>
    <tableColumn id="13" name="S 1" dataDxfId="6"/>
    <tableColumn id="14" name="S 2" dataDxfId="5"/>
    <tableColumn id="15" name="S 3" dataDxfId="4"/>
    <tableColumn id="16" name="S 4" dataDxfId="3"/>
    <tableColumn id="17" name="Stojąc" dataDxfId="2">
      <calculatedColumnFormula>SUM(N4:Q4)</calculatedColumnFormula>
    </tableColumn>
    <tableColumn id="18" name="Razem" dataDxfId="1">
      <calculatedColumnFormula>SUM(H4+M4+R4)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8"/>
  <sheetViews>
    <sheetView tabSelected="1" zoomScaleNormal="100" workbookViewId="0">
      <selection activeCell="W2" sqref="W2"/>
    </sheetView>
  </sheetViews>
  <sheetFormatPr defaultRowHeight="14.25"/>
  <cols>
    <col min="1" max="1" width="3" customWidth="1"/>
    <col min="2" max="2" width="20.875" customWidth="1"/>
    <col min="3" max="3" width="18.5" customWidth="1"/>
    <col min="4" max="7" width="6.625" customWidth="1"/>
    <col min="8" max="8" width="6.875" customWidth="1"/>
    <col min="9" max="17" width="6.625" customWidth="1"/>
    <col min="18" max="18" width="6.75" customWidth="1"/>
    <col min="19" max="19" width="7.625" customWidth="1"/>
    <col min="20" max="20" width="4.875" hidden="1" customWidth="1"/>
    <col min="21" max="41" width="4.875" bestFit="1" customWidth="1"/>
    <col min="42" max="42" width="15.375" bestFit="1" customWidth="1"/>
  </cols>
  <sheetData>
    <row r="2" spans="1:41" ht="18"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6" customFormat="1" ht="15">
      <c r="A3" s="7" t="s">
        <v>0</v>
      </c>
      <c r="B3" s="3" t="s">
        <v>1</v>
      </c>
      <c r="C3" s="4" t="s">
        <v>2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6</v>
      </c>
      <c r="I3" s="4" t="s">
        <v>11</v>
      </c>
      <c r="J3" s="4" t="s">
        <v>12</v>
      </c>
      <c r="K3" s="4" t="s">
        <v>13</v>
      </c>
      <c r="L3" s="4" t="s">
        <v>14</v>
      </c>
      <c r="M3" s="5" t="s">
        <v>5</v>
      </c>
      <c r="N3" s="4" t="s">
        <v>18</v>
      </c>
      <c r="O3" s="4" t="s">
        <v>17</v>
      </c>
      <c r="P3" s="4" t="s">
        <v>16</v>
      </c>
      <c r="Q3" s="4" t="s">
        <v>15</v>
      </c>
      <c r="R3" s="4" t="s">
        <v>4</v>
      </c>
      <c r="S3" s="10" t="s">
        <v>3</v>
      </c>
    </row>
    <row r="4" spans="1:41" ht="15">
      <c r="A4" s="8">
        <v>1</v>
      </c>
      <c r="B4" s="13" t="s">
        <v>29</v>
      </c>
      <c r="C4" s="14" t="s">
        <v>27</v>
      </c>
      <c r="D4" s="15">
        <v>105</v>
      </c>
      <c r="E4" s="15">
        <v>105.6</v>
      </c>
      <c r="F4" s="15">
        <v>104.2</v>
      </c>
      <c r="G4" s="15">
        <v>106.4</v>
      </c>
      <c r="H4" s="16">
        <f t="shared" ref="H4:H28" si="0">SUM(D4:G4)</f>
        <v>421.20000000000005</v>
      </c>
      <c r="I4" s="16">
        <v>106.1</v>
      </c>
      <c r="J4" s="16">
        <v>106.7</v>
      </c>
      <c r="K4" s="16">
        <v>106.6</v>
      </c>
      <c r="L4" s="16">
        <v>106</v>
      </c>
      <c r="M4" s="16">
        <f t="shared" ref="M4:M28" si="1">SUM(I4:L4)</f>
        <v>425.4</v>
      </c>
      <c r="N4" s="16">
        <v>104.2</v>
      </c>
      <c r="O4" s="16">
        <v>104.3</v>
      </c>
      <c r="P4" s="16">
        <v>103</v>
      </c>
      <c r="Q4" s="16">
        <v>102</v>
      </c>
      <c r="R4" s="16">
        <f t="shared" ref="R4:R28" si="2">SUM(N4:Q4)</f>
        <v>413.5</v>
      </c>
      <c r="S4" s="17">
        <f t="shared" ref="S4:S28" si="3">SUM(H4+M4+R4)</f>
        <v>1260.0999999999999</v>
      </c>
    </row>
    <row r="5" spans="1:41" ht="15">
      <c r="A5" s="9">
        <v>2</v>
      </c>
      <c r="B5" s="14" t="s">
        <v>50</v>
      </c>
      <c r="C5" s="14" t="s">
        <v>47</v>
      </c>
      <c r="D5" s="18">
        <v>105.4</v>
      </c>
      <c r="E5" s="18">
        <v>104.8</v>
      </c>
      <c r="F5" s="18">
        <v>104.4</v>
      </c>
      <c r="G5" s="18">
        <v>104.4</v>
      </c>
      <c r="H5" s="16">
        <f t="shared" si="0"/>
        <v>419</v>
      </c>
      <c r="I5" s="16">
        <v>106.1</v>
      </c>
      <c r="J5" s="16">
        <v>106.6</v>
      </c>
      <c r="K5" s="16">
        <v>105.5</v>
      </c>
      <c r="L5" s="16">
        <v>106.9</v>
      </c>
      <c r="M5" s="16">
        <f t="shared" si="1"/>
        <v>425.1</v>
      </c>
      <c r="N5" s="16">
        <v>99.3</v>
      </c>
      <c r="O5" s="16">
        <v>102.4</v>
      </c>
      <c r="P5" s="16">
        <v>102.6</v>
      </c>
      <c r="Q5" s="16">
        <v>101.4</v>
      </c>
      <c r="R5" s="16">
        <f t="shared" si="2"/>
        <v>405.69999999999993</v>
      </c>
      <c r="S5" s="17">
        <f t="shared" si="3"/>
        <v>1249.8</v>
      </c>
    </row>
    <row r="6" spans="1:41" ht="15">
      <c r="A6" s="8">
        <v>3</v>
      </c>
      <c r="B6" s="19" t="s">
        <v>26</v>
      </c>
      <c r="C6" s="14" t="s">
        <v>27</v>
      </c>
      <c r="D6" s="15">
        <v>104.8</v>
      </c>
      <c r="E6" s="15">
        <v>104.8</v>
      </c>
      <c r="F6" s="15">
        <v>104.3</v>
      </c>
      <c r="G6" s="15">
        <v>104</v>
      </c>
      <c r="H6" s="16">
        <f t="shared" si="0"/>
        <v>417.9</v>
      </c>
      <c r="I6" s="16">
        <v>105.5</v>
      </c>
      <c r="J6" s="16">
        <v>106.5</v>
      </c>
      <c r="K6" s="16">
        <v>106.3</v>
      </c>
      <c r="L6" s="16">
        <v>106</v>
      </c>
      <c r="M6" s="16">
        <f t="shared" si="1"/>
        <v>424.3</v>
      </c>
      <c r="N6" s="16">
        <v>101.4</v>
      </c>
      <c r="O6" s="16">
        <v>98.7</v>
      </c>
      <c r="P6" s="16">
        <v>102</v>
      </c>
      <c r="Q6" s="16">
        <v>100.8</v>
      </c>
      <c r="R6" s="16">
        <f t="shared" si="2"/>
        <v>402.90000000000003</v>
      </c>
      <c r="S6" s="17">
        <f t="shared" si="3"/>
        <v>1245.1000000000001</v>
      </c>
    </row>
    <row r="7" spans="1:41" ht="15">
      <c r="A7" s="9">
        <v>4</v>
      </c>
      <c r="B7" s="20" t="s">
        <v>35</v>
      </c>
      <c r="C7" s="14" t="s">
        <v>34</v>
      </c>
      <c r="D7" s="15">
        <v>103</v>
      </c>
      <c r="E7" s="15">
        <v>105.4</v>
      </c>
      <c r="F7" s="15">
        <v>104.3</v>
      </c>
      <c r="G7" s="15">
        <v>104.6</v>
      </c>
      <c r="H7" s="16">
        <f t="shared" si="0"/>
        <v>417.29999999999995</v>
      </c>
      <c r="I7" s="16">
        <v>104.6</v>
      </c>
      <c r="J7" s="16">
        <v>104.4</v>
      </c>
      <c r="K7" s="16">
        <v>106.3</v>
      </c>
      <c r="L7" s="16">
        <v>106.8</v>
      </c>
      <c r="M7" s="16">
        <f t="shared" si="1"/>
        <v>422.1</v>
      </c>
      <c r="N7" s="16">
        <v>100.6</v>
      </c>
      <c r="O7" s="16">
        <v>100.2</v>
      </c>
      <c r="P7" s="16">
        <v>100.1</v>
      </c>
      <c r="Q7" s="16">
        <v>102.2</v>
      </c>
      <c r="R7" s="16">
        <f t="shared" si="2"/>
        <v>403.09999999999997</v>
      </c>
      <c r="S7" s="17">
        <f t="shared" si="3"/>
        <v>1242.5</v>
      </c>
    </row>
    <row r="8" spans="1:41" ht="15">
      <c r="A8" s="8">
        <v>5</v>
      </c>
      <c r="B8" s="20" t="s">
        <v>42</v>
      </c>
      <c r="C8" s="14" t="s">
        <v>43</v>
      </c>
      <c r="D8" s="15">
        <v>104.7</v>
      </c>
      <c r="E8" s="15">
        <v>103.4</v>
      </c>
      <c r="F8" s="15">
        <v>103.3</v>
      </c>
      <c r="G8" s="15">
        <v>105</v>
      </c>
      <c r="H8" s="16">
        <f t="shared" si="0"/>
        <v>416.40000000000003</v>
      </c>
      <c r="I8" s="16">
        <v>103.2</v>
      </c>
      <c r="J8" s="16">
        <v>102.8</v>
      </c>
      <c r="K8" s="16">
        <v>105.5</v>
      </c>
      <c r="L8" s="16">
        <v>104.6</v>
      </c>
      <c r="M8" s="16">
        <f t="shared" si="1"/>
        <v>416.1</v>
      </c>
      <c r="N8" s="16">
        <v>97.8</v>
      </c>
      <c r="O8" s="16">
        <v>101.3</v>
      </c>
      <c r="P8" s="16">
        <v>100.3</v>
      </c>
      <c r="Q8" s="16">
        <v>95.9</v>
      </c>
      <c r="R8" s="16">
        <f t="shared" si="2"/>
        <v>395.29999999999995</v>
      </c>
      <c r="S8" s="17">
        <f t="shared" si="3"/>
        <v>1227.8</v>
      </c>
    </row>
    <row r="9" spans="1:41" ht="15">
      <c r="A9" s="9">
        <v>6</v>
      </c>
      <c r="B9" s="14" t="s">
        <v>49</v>
      </c>
      <c r="C9" s="14" t="s">
        <v>47</v>
      </c>
      <c r="D9" s="21">
        <v>104.4</v>
      </c>
      <c r="E9" s="21">
        <v>100.1</v>
      </c>
      <c r="F9" s="21">
        <v>104.9</v>
      </c>
      <c r="G9" s="21">
        <v>103.3</v>
      </c>
      <c r="H9" s="22">
        <f t="shared" si="0"/>
        <v>412.7</v>
      </c>
      <c r="I9" s="22">
        <v>105</v>
      </c>
      <c r="J9" s="22">
        <v>103.4</v>
      </c>
      <c r="K9" s="22">
        <v>106</v>
      </c>
      <c r="L9" s="22">
        <v>106</v>
      </c>
      <c r="M9" s="22">
        <f t="shared" si="1"/>
        <v>420.4</v>
      </c>
      <c r="N9" s="22">
        <v>97.2</v>
      </c>
      <c r="O9" s="22">
        <v>95.6</v>
      </c>
      <c r="P9" s="22">
        <v>98.3</v>
      </c>
      <c r="Q9" s="22">
        <v>100</v>
      </c>
      <c r="R9" s="22">
        <f t="shared" si="2"/>
        <v>391.1</v>
      </c>
      <c r="S9" s="23">
        <f t="shared" si="3"/>
        <v>1224.1999999999998</v>
      </c>
    </row>
    <row r="10" spans="1:41" ht="15">
      <c r="A10" s="8">
        <v>7</v>
      </c>
      <c r="B10" s="14" t="s">
        <v>38</v>
      </c>
      <c r="C10" s="14" t="s">
        <v>34</v>
      </c>
      <c r="D10" s="21">
        <v>103.1</v>
      </c>
      <c r="E10" s="21">
        <v>102.4</v>
      </c>
      <c r="F10" s="21">
        <v>102.8</v>
      </c>
      <c r="G10" s="21">
        <v>100.7</v>
      </c>
      <c r="H10" s="22">
        <f t="shared" si="0"/>
        <v>409</v>
      </c>
      <c r="I10" s="22">
        <v>104.2</v>
      </c>
      <c r="J10" s="22">
        <v>104.6</v>
      </c>
      <c r="K10" s="22">
        <v>103.2</v>
      </c>
      <c r="L10" s="22">
        <v>103.5</v>
      </c>
      <c r="M10" s="22">
        <f t="shared" si="1"/>
        <v>415.5</v>
      </c>
      <c r="N10" s="22">
        <v>101.7</v>
      </c>
      <c r="O10" s="22">
        <v>97.3</v>
      </c>
      <c r="P10" s="22">
        <v>101.6</v>
      </c>
      <c r="Q10" s="22">
        <v>97.9</v>
      </c>
      <c r="R10" s="22">
        <f t="shared" si="2"/>
        <v>398.5</v>
      </c>
      <c r="S10" s="23">
        <f t="shared" si="3"/>
        <v>1223</v>
      </c>
    </row>
    <row r="11" spans="1:41" ht="15">
      <c r="A11" s="9">
        <v>8</v>
      </c>
      <c r="B11" s="19" t="s">
        <v>51</v>
      </c>
      <c r="C11" s="14" t="s">
        <v>47</v>
      </c>
      <c r="D11" s="21">
        <v>103.7</v>
      </c>
      <c r="E11" s="21">
        <v>102.7</v>
      </c>
      <c r="F11" s="21">
        <v>104.8</v>
      </c>
      <c r="G11" s="21">
        <v>102.3</v>
      </c>
      <c r="H11" s="22">
        <f t="shared" si="0"/>
        <v>413.5</v>
      </c>
      <c r="I11" s="22">
        <v>105.7</v>
      </c>
      <c r="J11" s="22">
        <v>105.4</v>
      </c>
      <c r="K11" s="22">
        <v>105.5</v>
      </c>
      <c r="L11" s="22">
        <v>105.9</v>
      </c>
      <c r="M11" s="22">
        <f t="shared" si="1"/>
        <v>422.5</v>
      </c>
      <c r="N11" s="22">
        <v>96.3</v>
      </c>
      <c r="O11" s="22">
        <v>96.1</v>
      </c>
      <c r="P11" s="22">
        <v>94.5</v>
      </c>
      <c r="Q11" s="22">
        <v>98.9</v>
      </c>
      <c r="R11" s="22">
        <f t="shared" si="2"/>
        <v>385.79999999999995</v>
      </c>
      <c r="S11" s="23">
        <f t="shared" si="3"/>
        <v>1221.8</v>
      </c>
    </row>
    <row r="12" spans="1:41" ht="15">
      <c r="A12" s="8">
        <v>9</v>
      </c>
      <c r="B12" s="14" t="s">
        <v>28</v>
      </c>
      <c r="C12" s="14" t="s">
        <v>27</v>
      </c>
      <c r="D12" s="21">
        <v>101.2</v>
      </c>
      <c r="E12" s="21">
        <v>99.2</v>
      </c>
      <c r="F12" s="21">
        <v>101.7</v>
      </c>
      <c r="G12" s="21">
        <v>101.6</v>
      </c>
      <c r="H12" s="22">
        <f t="shared" si="0"/>
        <v>403.70000000000005</v>
      </c>
      <c r="I12" s="22">
        <v>106.5</v>
      </c>
      <c r="J12" s="22">
        <v>106.4</v>
      </c>
      <c r="K12" s="22">
        <v>107.3</v>
      </c>
      <c r="L12" s="22">
        <v>104.8</v>
      </c>
      <c r="M12" s="22">
        <f t="shared" si="1"/>
        <v>425</v>
      </c>
      <c r="N12" s="22">
        <v>97.4</v>
      </c>
      <c r="O12" s="22">
        <v>96.6</v>
      </c>
      <c r="P12" s="22">
        <v>92.5</v>
      </c>
      <c r="Q12" s="22">
        <v>99.9</v>
      </c>
      <c r="R12" s="22">
        <f t="shared" si="2"/>
        <v>386.4</v>
      </c>
      <c r="S12" s="23">
        <f t="shared" si="3"/>
        <v>1215.0999999999999</v>
      </c>
    </row>
    <row r="13" spans="1:41" ht="15">
      <c r="A13" s="9">
        <v>10</v>
      </c>
      <c r="B13" s="20" t="s">
        <v>36</v>
      </c>
      <c r="C13" s="14" t="s">
        <v>34</v>
      </c>
      <c r="D13" s="21">
        <v>104.6</v>
      </c>
      <c r="E13" s="21">
        <v>103.6</v>
      </c>
      <c r="F13" s="21">
        <v>102.3</v>
      </c>
      <c r="G13" s="21">
        <v>101.7</v>
      </c>
      <c r="H13" s="22">
        <f t="shared" si="0"/>
        <v>412.2</v>
      </c>
      <c r="I13" s="22">
        <v>102.5</v>
      </c>
      <c r="J13" s="22">
        <v>105.9</v>
      </c>
      <c r="K13" s="22">
        <v>105</v>
      </c>
      <c r="L13" s="22">
        <v>104.8</v>
      </c>
      <c r="M13" s="22">
        <f t="shared" si="1"/>
        <v>418.2</v>
      </c>
      <c r="N13" s="22">
        <v>89.6</v>
      </c>
      <c r="O13" s="22">
        <v>99.2</v>
      </c>
      <c r="P13" s="22">
        <v>93.3</v>
      </c>
      <c r="Q13" s="22">
        <v>95.5</v>
      </c>
      <c r="R13" s="22">
        <f t="shared" si="2"/>
        <v>377.6</v>
      </c>
      <c r="S13" s="23">
        <f t="shared" si="3"/>
        <v>1208</v>
      </c>
    </row>
    <row r="14" spans="1:41" ht="15">
      <c r="A14" s="8">
        <v>11</v>
      </c>
      <c r="B14" s="24" t="s">
        <v>19</v>
      </c>
      <c r="C14" s="20" t="s">
        <v>20</v>
      </c>
      <c r="D14" s="15">
        <v>102.8</v>
      </c>
      <c r="E14" s="15">
        <v>102.6</v>
      </c>
      <c r="F14" s="15">
        <v>101.8</v>
      </c>
      <c r="G14" s="15">
        <v>101.3</v>
      </c>
      <c r="H14" s="16">
        <f t="shared" si="0"/>
        <v>408.5</v>
      </c>
      <c r="I14" s="16">
        <v>104</v>
      </c>
      <c r="J14" s="16">
        <v>104.8</v>
      </c>
      <c r="K14" s="16">
        <v>104.5</v>
      </c>
      <c r="L14" s="16">
        <v>104.4</v>
      </c>
      <c r="M14" s="16">
        <f t="shared" si="1"/>
        <v>417.70000000000005</v>
      </c>
      <c r="N14" s="16">
        <v>94.7</v>
      </c>
      <c r="O14" s="16">
        <v>94.3</v>
      </c>
      <c r="P14" s="16">
        <v>96.2</v>
      </c>
      <c r="Q14" s="16">
        <v>96.2</v>
      </c>
      <c r="R14" s="16">
        <f t="shared" si="2"/>
        <v>381.4</v>
      </c>
      <c r="S14" s="17">
        <f t="shared" si="3"/>
        <v>1207.5999999999999</v>
      </c>
    </row>
    <row r="15" spans="1:41" ht="15">
      <c r="A15" s="9">
        <v>12</v>
      </c>
      <c r="B15" s="25" t="s">
        <v>45</v>
      </c>
      <c r="C15" s="14" t="s">
        <v>43</v>
      </c>
      <c r="D15" s="15">
        <v>98.7</v>
      </c>
      <c r="E15" s="15">
        <v>101.9</v>
      </c>
      <c r="F15" s="15">
        <v>102</v>
      </c>
      <c r="G15" s="15">
        <v>100.5</v>
      </c>
      <c r="H15" s="16">
        <f t="shared" si="0"/>
        <v>403.1</v>
      </c>
      <c r="I15" s="16">
        <v>105.1</v>
      </c>
      <c r="J15" s="16">
        <v>99.8</v>
      </c>
      <c r="K15" s="16">
        <v>103.8</v>
      </c>
      <c r="L15" s="16">
        <v>100</v>
      </c>
      <c r="M15" s="16">
        <f t="shared" si="1"/>
        <v>408.7</v>
      </c>
      <c r="N15" s="16">
        <v>100.8</v>
      </c>
      <c r="O15" s="16">
        <v>98.6</v>
      </c>
      <c r="P15" s="16">
        <v>97.7</v>
      </c>
      <c r="Q15" s="16">
        <v>97.9</v>
      </c>
      <c r="R15" s="16">
        <f t="shared" si="2"/>
        <v>395</v>
      </c>
      <c r="S15" s="17">
        <f t="shared" si="3"/>
        <v>1206.8</v>
      </c>
    </row>
    <row r="16" spans="1:41" ht="15">
      <c r="A16" s="8">
        <v>13</v>
      </c>
      <c r="B16" s="13" t="s">
        <v>44</v>
      </c>
      <c r="C16" s="14" t="s">
        <v>43</v>
      </c>
      <c r="D16" s="21">
        <v>102.3</v>
      </c>
      <c r="E16" s="21">
        <v>102.7</v>
      </c>
      <c r="F16" s="21">
        <v>100.9</v>
      </c>
      <c r="G16" s="21">
        <v>101.9</v>
      </c>
      <c r="H16" s="22">
        <f t="shared" si="0"/>
        <v>407.79999999999995</v>
      </c>
      <c r="I16" s="22">
        <v>102.8</v>
      </c>
      <c r="J16" s="22">
        <v>100.9</v>
      </c>
      <c r="K16" s="22">
        <v>103.2</v>
      </c>
      <c r="L16" s="22">
        <v>102.3</v>
      </c>
      <c r="M16" s="22">
        <f t="shared" si="1"/>
        <v>409.2</v>
      </c>
      <c r="N16" s="22">
        <v>96.6</v>
      </c>
      <c r="O16" s="22">
        <v>94.7</v>
      </c>
      <c r="P16" s="22">
        <v>96.2</v>
      </c>
      <c r="Q16" s="22">
        <v>91.5</v>
      </c>
      <c r="R16" s="22">
        <f t="shared" si="2"/>
        <v>379</v>
      </c>
      <c r="S16" s="23">
        <f t="shared" si="3"/>
        <v>1196</v>
      </c>
    </row>
    <row r="17" spans="1:19" ht="15">
      <c r="A17" s="9">
        <v>14</v>
      </c>
      <c r="B17" s="26" t="s">
        <v>23</v>
      </c>
      <c r="C17" s="14" t="s">
        <v>22</v>
      </c>
      <c r="D17" s="15">
        <v>101.2</v>
      </c>
      <c r="E17" s="15">
        <v>100</v>
      </c>
      <c r="F17" s="15">
        <v>98.5</v>
      </c>
      <c r="G17" s="15">
        <v>98.7</v>
      </c>
      <c r="H17" s="16">
        <f t="shared" si="0"/>
        <v>398.4</v>
      </c>
      <c r="I17" s="16">
        <v>104.6</v>
      </c>
      <c r="J17" s="16">
        <v>103.9</v>
      </c>
      <c r="K17" s="16">
        <v>101.4</v>
      </c>
      <c r="L17" s="16">
        <v>103.6</v>
      </c>
      <c r="M17" s="16">
        <f t="shared" si="1"/>
        <v>413.5</v>
      </c>
      <c r="N17" s="16">
        <v>99</v>
      </c>
      <c r="O17" s="16">
        <v>95.3</v>
      </c>
      <c r="P17" s="16">
        <v>93.5</v>
      </c>
      <c r="Q17" s="16">
        <v>94</v>
      </c>
      <c r="R17" s="16">
        <f t="shared" si="2"/>
        <v>381.8</v>
      </c>
      <c r="S17" s="17">
        <f t="shared" si="3"/>
        <v>1193.7</v>
      </c>
    </row>
    <row r="18" spans="1:19" ht="15">
      <c r="A18" s="8">
        <v>15</v>
      </c>
      <c r="B18" s="20" t="s">
        <v>33</v>
      </c>
      <c r="C18" s="14" t="s">
        <v>34</v>
      </c>
      <c r="D18" s="21">
        <v>97.5</v>
      </c>
      <c r="E18" s="21">
        <v>99.5</v>
      </c>
      <c r="F18" s="21">
        <v>98.9</v>
      </c>
      <c r="G18" s="21">
        <v>97.3</v>
      </c>
      <c r="H18" s="22">
        <f t="shared" si="0"/>
        <v>393.2</v>
      </c>
      <c r="I18" s="22">
        <v>104.9</v>
      </c>
      <c r="J18" s="22">
        <v>105.2</v>
      </c>
      <c r="K18" s="22">
        <v>104.4</v>
      </c>
      <c r="L18" s="22">
        <v>103.7</v>
      </c>
      <c r="M18" s="22">
        <f t="shared" si="1"/>
        <v>418.2</v>
      </c>
      <c r="N18" s="22">
        <v>92.6</v>
      </c>
      <c r="O18" s="22">
        <v>90.9</v>
      </c>
      <c r="P18" s="22">
        <v>97.4</v>
      </c>
      <c r="Q18" s="22">
        <v>99</v>
      </c>
      <c r="R18" s="22">
        <f t="shared" si="2"/>
        <v>379.9</v>
      </c>
      <c r="S18" s="23">
        <f t="shared" si="3"/>
        <v>1191.3</v>
      </c>
    </row>
    <row r="19" spans="1:19" ht="15">
      <c r="A19" s="12">
        <v>16</v>
      </c>
      <c r="B19" s="27" t="s">
        <v>21</v>
      </c>
      <c r="C19" s="28" t="s">
        <v>22</v>
      </c>
      <c r="D19" s="21">
        <v>103</v>
      </c>
      <c r="E19" s="21">
        <v>103.2</v>
      </c>
      <c r="F19" s="21">
        <v>103.8</v>
      </c>
      <c r="G19" s="21">
        <v>102.7</v>
      </c>
      <c r="H19" s="22">
        <f t="shared" si="0"/>
        <v>412.7</v>
      </c>
      <c r="I19" s="22">
        <v>106.5</v>
      </c>
      <c r="J19" s="22">
        <v>104.9</v>
      </c>
      <c r="K19" s="22">
        <v>104.5</v>
      </c>
      <c r="L19" s="22">
        <v>106.5</v>
      </c>
      <c r="M19" s="22">
        <f t="shared" si="1"/>
        <v>422.4</v>
      </c>
      <c r="N19" s="22">
        <v>83.6</v>
      </c>
      <c r="O19" s="22">
        <v>86.3</v>
      </c>
      <c r="P19" s="22">
        <v>93.4</v>
      </c>
      <c r="Q19" s="22">
        <v>91.1</v>
      </c>
      <c r="R19" s="22">
        <f t="shared" si="2"/>
        <v>354.4</v>
      </c>
      <c r="S19" s="23">
        <f t="shared" si="3"/>
        <v>1189.5</v>
      </c>
    </row>
    <row r="20" spans="1:19" ht="15">
      <c r="A20" s="11">
        <v>17</v>
      </c>
      <c r="B20" s="14" t="s">
        <v>39</v>
      </c>
      <c r="C20" s="28" t="s">
        <v>34</v>
      </c>
      <c r="D20" s="15">
        <v>98.5</v>
      </c>
      <c r="E20" s="15">
        <v>97.3</v>
      </c>
      <c r="F20" s="15">
        <v>98.1</v>
      </c>
      <c r="G20" s="15">
        <v>96.8</v>
      </c>
      <c r="H20" s="16">
        <f t="shared" si="0"/>
        <v>390.7</v>
      </c>
      <c r="I20" s="16">
        <v>103.2</v>
      </c>
      <c r="J20" s="16">
        <v>103.4</v>
      </c>
      <c r="K20" s="16">
        <v>102.2</v>
      </c>
      <c r="L20" s="16">
        <v>103.3</v>
      </c>
      <c r="M20" s="16">
        <f t="shared" si="1"/>
        <v>412.1</v>
      </c>
      <c r="N20" s="16">
        <v>97.2</v>
      </c>
      <c r="O20" s="16">
        <v>94.2</v>
      </c>
      <c r="P20" s="16">
        <v>91.5</v>
      </c>
      <c r="Q20" s="16">
        <v>93.6</v>
      </c>
      <c r="R20" s="16">
        <f t="shared" si="2"/>
        <v>376.5</v>
      </c>
      <c r="S20" s="17">
        <f t="shared" si="3"/>
        <v>1179.3</v>
      </c>
    </row>
    <row r="21" spans="1:19" ht="15">
      <c r="A21" s="12">
        <v>18</v>
      </c>
      <c r="B21" s="27" t="s">
        <v>48</v>
      </c>
      <c r="C21" s="28" t="s">
        <v>47</v>
      </c>
      <c r="D21" s="16">
        <v>97.6</v>
      </c>
      <c r="E21" s="15">
        <v>98.4</v>
      </c>
      <c r="F21" s="15">
        <v>101.2</v>
      </c>
      <c r="G21" s="15">
        <v>98.6</v>
      </c>
      <c r="H21" s="16">
        <f t="shared" si="0"/>
        <v>395.79999999999995</v>
      </c>
      <c r="I21" s="16">
        <v>102.7</v>
      </c>
      <c r="J21" s="16">
        <v>103.9</v>
      </c>
      <c r="K21" s="16">
        <v>103.5</v>
      </c>
      <c r="L21" s="16">
        <v>103</v>
      </c>
      <c r="M21" s="16">
        <f t="shared" si="1"/>
        <v>413.1</v>
      </c>
      <c r="N21" s="16">
        <v>90.7</v>
      </c>
      <c r="O21" s="16">
        <v>89.7</v>
      </c>
      <c r="P21" s="16">
        <v>91</v>
      </c>
      <c r="Q21" s="16">
        <v>95.6</v>
      </c>
      <c r="R21" s="16">
        <f t="shared" si="2"/>
        <v>367</v>
      </c>
      <c r="S21" s="17">
        <f t="shared" si="3"/>
        <v>1175.9000000000001</v>
      </c>
    </row>
    <row r="22" spans="1:19" ht="15">
      <c r="A22" s="11">
        <v>19</v>
      </c>
      <c r="B22" s="29" t="s">
        <v>32</v>
      </c>
      <c r="C22" s="28" t="s">
        <v>31</v>
      </c>
      <c r="D22" s="15">
        <v>104.9</v>
      </c>
      <c r="E22" s="15">
        <v>104.6</v>
      </c>
      <c r="F22" s="15">
        <v>103.3</v>
      </c>
      <c r="G22" s="15">
        <v>103.9</v>
      </c>
      <c r="H22" s="16">
        <f t="shared" si="0"/>
        <v>416.70000000000005</v>
      </c>
      <c r="I22" s="16">
        <v>102.3</v>
      </c>
      <c r="J22" s="16">
        <v>103.2</v>
      </c>
      <c r="K22" s="16">
        <v>102.2</v>
      </c>
      <c r="L22" s="16">
        <v>104</v>
      </c>
      <c r="M22" s="16">
        <f t="shared" si="1"/>
        <v>411.7</v>
      </c>
      <c r="N22" s="16">
        <v>85.9</v>
      </c>
      <c r="O22" s="16">
        <v>92.7</v>
      </c>
      <c r="P22" s="16">
        <v>82.3</v>
      </c>
      <c r="Q22" s="16">
        <v>69.3</v>
      </c>
      <c r="R22" s="16">
        <f t="shared" si="2"/>
        <v>330.20000000000005</v>
      </c>
      <c r="S22" s="17">
        <f t="shared" si="3"/>
        <v>1158.6000000000001</v>
      </c>
    </row>
    <row r="23" spans="1:19" ht="15">
      <c r="A23" s="9">
        <v>20</v>
      </c>
      <c r="B23" s="13" t="s">
        <v>24</v>
      </c>
      <c r="C23" s="30" t="s">
        <v>25</v>
      </c>
      <c r="D23" s="21">
        <v>98.8</v>
      </c>
      <c r="E23" s="21">
        <v>98.9</v>
      </c>
      <c r="F23" s="21">
        <v>94.4</v>
      </c>
      <c r="G23" s="21">
        <v>97.4</v>
      </c>
      <c r="H23" s="22">
        <f t="shared" si="0"/>
        <v>389.5</v>
      </c>
      <c r="I23" s="22">
        <v>97.6</v>
      </c>
      <c r="J23" s="22">
        <v>102.3</v>
      </c>
      <c r="K23" s="22">
        <v>99.9</v>
      </c>
      <c r="L23" s="22">
        <v>100.1</v>
      </c>
      <c r="M23" s="22">
        <f t="shared" si="1"/>
        <v>399.9</v>
      </c>
      <c r="N23" s="22">
        <v>84.3</v>
      </c>
      <c r="O23" s="22">
        <v>93.4</v>
      </c>
      <c r="P23" s="22">
        <v>92.3</v>
      </c>
      <c r="Q23" s="22">
        <v>70.2</v>
      </c>
      <c r="R23" s="22">
        <f t="shared" si="2"/>
        <v>340.2</v>
      </c>
      <c r="S23" s="23">
        <f t="shared" si="3"/>
        <v>1129.5999999999999</v>
      </c>
    </row>
    <row r="24" spans="1:19" ht="15">
      <c r="A24" s="8">
        <v>21</v>
      </c>
      <c r="B24" s="31" t="s">
        <v>40</v>
      </c>
      <c r="C24" s="14" t="s">
        <v>41</v>
      </c>
      <c r="D24" s="21">
        <v>96.3</v>
      </c>
      <c r="E24" s="21">
        <v>97.8</v>
      </c>
      <c r="F24" s="21">
        <v>95</v>
      </c>
      <c r="G24" s="21">
        <v>97.3</v>
      </c>
      <c r="H24" s="22">
        <f t="shared" si="0"/>
        <v>386.40000000000003</v>
      </c>
      <c r="I24" s="22">
        <v>99.3</v>
      </c>
      <c r="J24" s="22">
        <v>96.4</v>
      </c>
      <c r="K24" s="22">
        <v>94.8</v>
      </c>
      <c r="L24" s="22">
        <v>98</v>
      </c>
      <c r="M24" s="22">
        <f t="shared" si="1"/>
        <v>388.5</v>
      </c>
      <c r="N24" s="22">
        <v>87.3</v>
      </c>
      <c r="O24" s="22">
        <v>86.3</v>
      </c>
      <c r="P24" s="22">
        <v>82.7</v>
      </c>
      <c r="Q24" s="22">
        <v>84.6</v>
      </c>
      <c r="R24" s="22">
        <f t="shared" si="2"/>
        <v>340.9</v>
      </c>
      <c r="S24" s="23">
        <f t="shared" si="3"/>
        <v>1115.8000000000002</v>
      </c>
    </row>
    <row r="25" spans="1:19" ht="15">
      <c r="A25" s="9">
        <v>22</v>
      </c>
      <c r="B25" s="32" t="s">
        <v>30</v>
      </c>
      <c r="C25" s="14" t="s">
        <v>31</v>
      </c>
      <c r="D25" s="21">
        <v>100.2</v>
      </c>
      <c r="E25" s="21">
        <v>101.3</v>
      </c>
      <c r="F25" s="21">
        <v>100.4</v>
      </c>
      <c r="G25" s="21">
        <v>97.3</v>
      </c>
      <c r="H25" s="22">
        <f t="shared" si="0"/>
        <v>399.2</v>
      </c>
      <c r="I25" s="22">
        <v>97</v>
      </c>
      <c r="J25" s="22">
        <v>98.6</v>
      </c>
      <c r="K25" s="22">
        <v>96.6</v>
      </c>
      <c r="L25" s="22">
        <v>97.1</v>
      </c>
      <c r="M25" s="22">
        <f t="shared" si="1"/>
        <v>389.29999999999995</v>
      </c>
      <c r="N25" s="22">
        <v>79.400000000000006</v>
      </c>
      <c r="O25" s="22">
        <v>77.7</v>
      </c>
      <c r="P25" s="22">
        <v>77</v>
      </c>
      <c r="Q25" s="22">
        <v>81.5</v>
      </c>
      <c r="R25" s="22">
        <f t="shared" si="2"/>
        <v>315.60000000000002</v>
      </c>
      <c r="S25" s="23">
        <f t="shared" si="3"/>
        <v>1104.0999999999999</v>
      </c>
    </row>
    <row r="26" spans="1:19" ht="15">
      <c r="A26" s="8">
        <v>23</v>
      </c>
      <c r="B26" s="33" t="s">
        <v>52</v>
      </c>
      <c r="C26" s="14" t="s">
        <v>53</v>
      </c>
      <c r="D26" s="15">
        <v>99.8</v>
      </c>
      <c r="E26" s="15">
        <v>96.8</v>
      </c>
      <c r="F26" s="15">
        <v>97.6</v>
      </c>
      <c r="G26" s="15">
        <v>93.8</v>
      </c>
      <c r="H26" s="16">
        <f t="shared" si="0"/>
        <v>388</v>
      </c>
      <c r="I26" s="16">
        <v>97.7</v>
      </c>
      <c r="J26" s="16">
        <v>95.5</v>
      </c>
      <c r="K26" s="16">
        <v>99.1</v>
      </c>
      <c r="L26" s="16">
        <v>95.1</v>
      </c>
      <c r="M26" s="16">
        <f t="shared" si="1"/>
        <v>387.4</v>
      </c>
      <c r="N26" s="16">
        <v>85.4</v>
      </c>
      <c r="O26" s="16">
        <v>79.599999999999994</v>
      </c>
      <c r="P26" s="16">
        <v>82.5</v>
      </c>
      <c r="Q26" s="16">
        <v>77.2</v>
      </c>
      <c r="R26" s="16">
        <f t="shared" si="2"/>
        <v>324.7</v>
      </c>
      <c r="S26" s="17">
        <f t="shared" si="3"/>
        <v>1100.0999999999999</v>
      </c>
    </row>
    <row r="27" spans="1:19" ht="15">
      <c r="A27" s="9">
        <v>24</v>
      </c>
      <c r="B27" s="34" t="s">
        <v>46</v>
      </c>
      <c r="C27" s="14" t="s">
        <v>47</v>
      </c>
      <c r="D27" s="21">
        <v>96.7</v>
      </c>
      <c r="E27" s="21">
        <v>94</v>
      </c>
      <c r="F27" s="21">
        <v>91.7</v>
      </c>
      <c r="G27" s="21">
        <v>89.1</v>
      </c>
      <c r="H27" s="22">
        <f t="shared" si="0"/>
        <v>371.5</v>
      </c>
      <c r="I27" s="22">
        <v>88.6</v>
      </c>
      <c r="J27" s="22">
        <v>90.9</v>
      </c>
      <c r="K27" s="22">
        <v>87.3</v>
      </c>
      <c r="L27" s="22">
        <v>72.2</v>
      </c>
      <c r="M27" s="22">
        <f t="shared" si="1"/>
        <v>339</v>
      </c>
      <c r="N27" s="22">
        <v>89.5</v>
      </c>
      <c r="O27" s="22">
        <v>91.1</v>
      </c>
      <c r="P27" s="22">
        <v>94</v>
      </c>
      <c r="Q27" s="22">
        <v>96.6</v>
      </c>
      <c r="R27" s="22">
        <f t="shared" si="2"/>
        <v>371.20000000000005</v>
      </c>
      <c r="S27" s="23">
        <f t="shared" si="3"/>
        <v>1081.7</v>
      </c>
    </row>
    <row r="28" spans="1:19" ht="15">
      <c r="A28" s="8">
        <v>25</v>
      </c>
      <c r="B28" s="20" t="s">
        <v>37</v>
      </c>
      <c r="C28" s="14" t="s">
        <v>34</v>
      </c>
      <c r="D28" s="15">
        <v>67.7</v>
      </c>
      <c r="E28" s="15">
        <v>68</v>
      </c>
      <c r="F28" s="15">
        <v>91.6</v>
      </c>
      <c r="G28" s="15">
        <v>77.900000000000006</v>
      </c>
      <c r="H28" s="16">
        <f t="shared" si="0"/>
        <v>305.2</v>
      </c>
      <c r="I28" s="16">
        <v>81.8</v>
      </c>
      <c r="J28" s="16">
        <v>90.3</v>
      </c>
      <c r="K28" s="16">
        <v>84.8</v>
      </c>
      <c r="L28" s="16">
        <v>82.8</v>
      </c>
      <c r="M28" s="16">
        <f t="shared" si="1"/>
        <v>339.7</v>
      </c>
      <c r="N28" s="16">
        <v>80.400000000000006</v>
      </c>
      <c r="O28" s="16">
        <v>80.2</v>
      </c>
      <c r="P28" s="16">
        <v>76</v>
      </c>
      <c r="Q28" s="16">
        <v>79.8</v>
      </c>
      <c r="R28" s="16">
        <f t="shared" si="2"/>
        <v>316.40000000000003</v>
      </c>
      <c r="S28" s="17">
        <f t="shared" si="3"/>
        <v>961.3</v>
      </c>
    </row>
  </sheetData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Mężczyźni KPN 3z40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Administrator</cp:lastModifiedBy>
  <cp:lastPrinted>2015-10-10T17:48:52Z</cp:lastPrinted>
  <dcterms:created xsi:type="dcterms:W3CDTF">2014-05-15T07:40:38Z</dcterms:created>
  <dcterms:modified xsi:type="dcterms:W3CDTF">2015-10-10T17:58:29Z</dcterms:modified>
</cp:coreProperties>
</file>